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7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<sst xmlns="http://schemas.openxmlformats.org/spreadsheetml/2006/main" count="163" uniqueCount="87">
  <si>
    <t>职业技能（创业）培训合格人员申报培训补贴资金花名册</t>
  </si>
  <si>
    <t xml:space="preserve"> </t>
  </si>
  <si>
    <t>填报日期：2025.12.22</t>
  </si>
  <si>
    <t>培训机构名称
（公章）</t>
  </si>
  <si>
    <t>包头市科达职业培训学校</t>
  </si>
  <si>
    <t>培训班
ID号</t>
  </si>
  <si>
    <t>02219</t>
  </si>
  <si>
    <t>培训类别</t>
  </si>
  <si>
    <t>C类</t>
  </si>
  <si>
    <t>培训总课时（个）</t>
  </si>
  <si>
    <t>培训合格人数（人）</t>
  </si>
  <si>
    <t>序
号</t>
  </si>
  <si>
    <t>姓  名</t>
  </si>
  <si>
    <t>性别</t>
  </si>
  <si>
    <t>年龄</t>
  </si>
  <si>
    <t>身份证号码</t>
  </si>
  <si>
    <t>培训对象</t>
  </si>
  <si>
    <t>专业
（工种）</t>
  </si>
  <si>
    <t>培训日期</t>
  </si>
  <si>
    <t>就业失业证号</t>
  </si>
  <si>
    <t>培训补贴金额（元）</t>
  </si>
  <si>
    <t>生活费
补贴（元）</t>
  </si>
  <si>
    <t>1</t>
  </si>
  <si>
    <t>樊荣</t>
  </si>
  <si>
    <t>女</t>
  </si>
  <si>
    <t>152827198508136924</t>
  </si>
  <si>
    <t>城镇登记失业人员</t>
  </si>
  <si>
    <t>病人陪护</t>
  </si>
  <si>
    <t>2025.10.28-11.3</t>
  </si>
  <si>
    <t>2</t>
  </si>
  <si>
    <t>冯翠翠</t>
  </si>
  <si>
    <t>130181198506215420</t>
  </si>
  <si>
    <t>3</t>
  </si>
  <si>
    <t>付海龙</t>
  </si>
  <si>
    <t>男</t>
  </si>
  <si>
    <t>152629197204290014</t>
  </si>
  <si>
    <t>4</t>
  </si>
  <si>
    <t>高慧平</t>
  </si>
  <si>
    <t>150205197006301515</t>
  </si>
  <si>
    <t>5</t>
  </si>
  <si>
    <t>高苑荣</t>
  </si>
  <si>
    <t>150204198208180983</t>
  </si>
  <si>
    <t>李彩霞</t>
  </si>
  <si>
    <t>150221198010261020</t>
  </si>
  <si>
    <t>7</t>
  </si>
  <si>
    <t>李春生</t>
  </si>
  <si>
    <t>150204197011010919</t>
  </si>
  <si>
    <t>8</t>
  </si>
  <si>
    <t>李军</t>
  </si>
  <si>
    <t>150223197506050911</t>
  </si>
  <si>
    <t>9</t>
  </si>
  <si>
    <t>李欣</t>
  </si>
  <si>
    <t>150204198212120043</t>
  </si>
  <si>
    <t>10</t>
  </si>
  <si>
    <t>李阳</t>
  </si>
  <si>
    <t>150203197908030045</t>
  </si>
  <si>
    <t>11</t>
  </si>
  <si>
    <t>刘贵小</t>
  </si>
  <si>
    <t>150203197002163319</t>
  </si>
  <si>
    <t>12</t>
  </si>
  <si>
    <t>刘海英</t>
  </si>
  <si>
    <t>15022219790818262X</t>
  </si>
  <si>
    <t>13</t>
  </si>
  <si>
    <t>刘志</t>
  </si>
  <si>
    <t>150204197010200913</t>
  </si>
  <si>
    <t>14</t>
  </si>
  <si>
    <t>孙欢</t>
  </si>
  <si>
    <t>150204198005152421</t>
  </si>
  <si>
    <t>15</t>
  </si>
  <si>
    <t>田华</t>
  </si>
  <si>
    <t>150202198010060027</t>
  </si>
  <si>
    <t>16</t>
  </si>
  <si>
    <t>王春喜</t>
  </si>
  <si>
    <t>150204197009160918</t>
  </si>
  <si>
    <t>17</t>
  </si>
  <si>
    <t>王鑫</t>
  </si>
  <si>
    <t>150203198011013149</t>
  </si>
  <si>
    <t>18</t>
  </si>
  <si>
    <t>张香转</t>
  </si>
  <si>
    <t>41132719810109422X</t>
  </si>
  <si>
    <t>19</t>
  </si>
  <si>
    <t>张晓红</t>
  </si>
  <si>
    <t>152823198010180527</t>
  </si>
  <si>
    <t>20</t>
  </si>
  <si>
    <t>赵映梅</t>
  </si>
  <si>
    <t>140602198401125027</t>
  </si>
  <si>
    <t>合计补贴金额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</si>
</sst>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Calibri"/>
      <charset val="0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Calibri"/>
      <charset val="0"/>
    </font>
    <font>
      <b/>
      <sz val="20"/>
      <name val="Times New Roman"/>
      <charset val="0"/>
    </font>
    <font>
      <sz val="11"/>
      <color rgb="FF000000"/>
      <name val="宋体"/>
      <charset val="0"/>
    </font>
    <font>
      <b/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" fillId="0" borderId="0"/>
    <xf numFmtId="0" fontId="17" fillId="9" borderId="0">
      <alignment vertical="center"/>
    </xf>
    <xf numFmtId="0" fontId="14" fillId="19" borderId="0">
      <alignment vertical="center"/>
    </xf>
    <xf numFmtId="0" fontId="14" fillId="32" borderId="0">
      <alignment vertical="center"/>
    </xf>
    <xf numFmtId="0" fontId="17" fillId="16" borderId="0">
      <alignment vertical="center"/>
    </xf>
    <xf numFmtId="0" fontId="17" fillId="14" borderId="0">
      <alignment vertical="center"/>
    </xf>
    <xf numFmtId="0" fontId="14" fillId="18" borderId="0">
      <alignment vertical="center"/>
    </xf>
    <xf numFmtId="0" fontId="17" fillId="12" borderId="0">
      <alignment vertical="center"/>
    </xf>
    <xf numFmtId="0" fontId="17" fillId="11" borderId="0">
      <alignment vertical="center"/>
    </xf>
    <xf numFmtId="0" fontId="17" fillId="21" borderId="0">
      <alignment vertical="center"/>
    </xf>
    <xf numFmtId="0" fontId="14" fillId="20" borderId="0">
      <alignment vertical="center"/>
    </xf>
    <xf numFmtId="0" fontId="14" fillId="15" borderId="0">
      <alignment vertical="center"/>
    </xf>
    <xf numFmtId="0" fontId="14" fillId="27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4" fillId="23" borderId="12">
      <alignment vertical="center"/>
    </xf>
    <xf numFmtId="0" fontId="23" fillId="0" borderId="11">
      <alignment vertical="center"/>
    </xf>
    <xf numFmtId="0" fontId="30" fillId="26" borderId="14">
      <alignment vertical="center"/>
    </xf>
    <xf numFmtId="0" fontId="20" fillId="0" borderId="0">
      <alignment vertical="center"/>
    </xf>
    <xf numFmtId="0" fontId="31" fillId="25" borderId="15">
      <alignment vertical="center"/>
    </xf>
    <xf numFmtId="0" fontId="14" fillId="28" borderId="0">
      <alignment vertical="center"/>
    </xf>
    <xf numFmtId="0" fontId="14" fillId="29" borderId="0">
      <alignment vertical="center"/>
    </xf>
    <xf numFmtId="42" fontId="0" fillId="0" borderId="0">
      <alignment vertical="center"/>
    </xf>
    <xf numFmtId="0" fontId="18" fillId="0" borderId="10">
      <alignment vertical="center"/>
    </xf>
    <xf numFmtId="0" fontId="22" fillId="0" borderId="0">
      <alignment vertical="center"/>
    </xf>
    <xf numFmtId="0" fontId="27" fillId="25" borderId="14">
      <alignment vertical="center"/>
    </xf>
    <xf numFmtId="0" fontId="17" fillId="33" borderId="0">
      <alignment vertical="center"/>
    </xf>
    <xf numFmtId="41" fontId="0" fillId="0" borderId="0">
      <alignment vertical="center"/>
    </xf>
    <xf numFmtId="0" fontId="17" fillId="24" borderId="0">
      <alignment vertical="center"/>
    </xf>
    <xf numFmtId="0" fontId="0" fillId="31" borderId="16">
      <alignment vertical="center"/>
    </xf>
    <xf numFmtId="0" fontId="19" fillId="8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29" fillId="0" borderId="11">
      <alignment vertical="center"/>
    </xf>
    <xf numFmtId="0" fontId="18" fillId="0" borderId="0">
      <alignment vertical="center"/>
    </xf>
    <xf numFmtId="9" fontId="0" fillId="0" borderId="0">
      <alignment vertical="center"/>
    </xf>
    <xf numFmtId="0" fontId="25" fillId="0" borderId="13">
      <alignment vertical="center"/>
    </xf>
    <xf numFmtId="0" fontId="14" fillId="7" borderId="0">
      <alignment vertical="center"/>
    </xf>
    <xf numFmtId="0" fontId="14" fillId="17" borderId="0">
      <alignment vertical="center"/>
    </xf>
    <xf numFmtId="0" fontId="17" fillId="6" borderId="0">
      <alignment vertical="center"/>
    </xf>
    <xf numFmtId="0" fontId="16" fillId="0" borderId="9">
      <alignment vertical="center"/>
    </xf>
    <xf numFmtId="0" fontId="17" fillId="5" borderId="0">
      <alignment vertical="center"/>
    </xf>
    <xf numFmtId="0" fontId="15" fillId="4" borderId="0">
      <alignment vertical="center"/>
    </xf>
    <xf numFmtId="0" fontId="14" fillId="3" borderId="0">
      <alignment vertical="center"/>
    </xf>
    <xf numFmtId="0" fontId="13" fillId="0" borderId="0">
      <alignment vertical="center"/>
    </xf>
    <xf numFmtId="0" fontId="21" fillId="13" borderId="0">
      <alignment vertical="center"/>
    </xf>
    <xf numFmtId="0" fontId="17" fillId="10" borderId="0">
      <alignment vertical="center"/>
    </xf>
    <xf numFmtId="0" fontId="17" fillId="22" borderId="0">
      <alignment vertical="center"/>
    </xf>
    <xf numFmtId="0" fontId="14" fillId="3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/>
    <xf numFmtId="49" fontId="8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top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" fontId="8" fillId="0" borderId="1" xfId="0" applyNumberFormat="1" applyFont="1" applyFill="1" applyBorder="1" applyAlignment="1" applyProtection="1">
      <alignment horizontal="center" vertical="center" shrinkToFit="1"/>
    </xf>
    <xf numFmtId="0" fontId="11" fillId="0" borderId="1" xfId="0" applyFont="1" applyFill="1" applyBorder="1" applyAlignment="1" applyProtection="1">
      <alignment horizontal="center"/>
    </xf>
    <xf numFmtId="1" fontId="8" fillId="0" borderId="3" xfId="0" applyNumberFormat="1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/>
    </xf>
    <xf numFmtId="0" fontId="9" fillId="0" borderId="2" xfId="0" applyFont="1" applyFill="1" applyBorder="1" applyAlignment="1" applyProtection="1">
      <alignment horizontal="center"/>
    </xf>
    <xf numFmtId="0" fontId="9" fillId="0" borderId="3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/>
    </xf>
    <xf numFmtId="0" fontId="9" fillId="0" borderId="8" xfId="0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center"/>
    </xf>
    <xf numFmtId="1" fontId="8" fillId="0" borderId="1" xfId="0" applyNumberFormat="1" applyFont="1" applyFill="1" applyBorder="1" applyAlignment="1" applyProtection="1" quotePrefix="1">
      <alignment horizontal="center" vertical="center" shrinkToFit="1"/>
    </xf>
  </cellXfs>
  <cellStyles count="50">
    <cellStyle name="常规" xfId="0" builtinId="0"/>
    <cellStyle name="常规_2012、1季度新增困难认定花名（194人）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workbookViewId="0">
      <selection activeCell="B26" sqref="B26:O27"/>
    </sheetView>
  </sheetViews>
  <sheetFormatPr defaultColWidth="8.89166666666667" defaultRowHeight="12.75"/>
  <cols>
    <col min="1" max="1" width="5.44166666666667" style="2" customWidth="1"/>
    <col min="2" max="2" width="7.89166666666667" style="2" customWidth="1"/>
    <col min="3" max="3" width="5.10833333333333" style="2" customWidth="1"/>
    <col min="4" max="4" width="6" style="2" customWidth="1"/>
    <col min="5" max="5" width="21.3333333333333" style="2" hidden="1" customWidth="1"/>
    <col min="6" max="6" width="21.3333333333333" style="2" customWidth="1"/>
    <col min="7" max="7" width="16.775" style="2" customWidth="1"/>
    <col min="8" max="8" width="10.3333333333333" style="2" customWidth="1"/>
    <col min="9" max="9" width="18.225" style="2" customWidth="1"/>
    <col min="10" max="10" width="12.1333333333333" style="2" customWidth="1"/>
    <col min="11" max="11" width="8.44166666666667" style="2" customWidth="1"/>
    <col min="12" max="12" width="6.89166666666667" style="2" customWidth="1"/>
    <col min="13" max="13" width="10.775" style="2" customWidth="1"/>
    <col min="14" max="14" width="7.55833333333333" style="2" customWidth="1"/>
    <col min="15" max="16384" width="8.89166666666667" style="2"/>
  </cols>
  <sheetData>
    <row r="1" s="1" customFormat="1" ht="33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8" customHeight="1" spans="1:14">
      <c r="A2" s="4" t="s">
        <v>1</v>
      </c>
      <c r="B2" s="4"/>
      <c r="C2" s="4"/>
      <c r="D2" s="4"/>
      <c r="E2" s="22"/>
      <c r="F2" s="22"/>
      <c r="G2" s="22"/>
      <c r="H2" s="4"/>
      <c r="I2" s="4"/>
      <c r="J2" s="4"/>
      <c r="K2" s="29"/>
      <c r="L2" s="30" t="s">
        <v>2</v>
      </c>
      <c r="M2" s="37"/>
      <c r="N2" s="29"/>
    </row>
    <row r="3" s="1" customFormat="1" ht="33" customHeight="1" spans="1:15">
      <c r="A3" s="5" t="s">
        <v>3</v>
      </c>
      <c r="B3" s="5"/>
      <c r="C3" s="5"/>
      <c r="D3" s="6" t="s">
        <v>4</v>
      </c>
      <c r="E3" s="23"/>
      <c r="F3" s="24"/>
      <c r="G3" s="5" t="s">
        <v>5</v>
      </c>
      <c r="H3" s="25" t="s">
        <v>6</v>
      </c>
      <c r="I3" s="31" t="s">
        <v>7</v>
      </c>
      <c r="J3" s="7" t="s">
        <v>8</v>
      </c>
      <c r="K3" s="31" t="s">
        <v>9</v>
      </c>
      <c r="L3" s="5">
        <v>56</v>
      </c>
      <c r="M3" s="5" t="s">
        <v>10</v>
      </c>
      <c r="N3" s="5">
        <v>20</v>
      </c>
      <c r="O3" s="38"/>
    </row>
    <row r="4" s="1" customFormat="1" ht="30" customHeight="1" spans="1:15">
      <c r="A4" s="5" t="s">
        <v>11</v>
      </c>
      <c r="B4" s="5" t="s">
        <v>12</v>
      </c>
      <c r="C4" s="7" t="s">
        <v>13</v>
      </c>
      <c r="D4" s="7" t="s">
        <v>14</v>
      </c>
      <c r="E4" s="5" t="s">
        <v>15</v>
      </c>
      <c r="F4" s="5" t="s">
        <v>15</v>
      </c>
      <c r="G4" s="5" t="s">
        <v>16</v>
      </c>
      <c r="H4" s="5" t="s">
        <v>17</v>
      </c>
      <c r="I4" s="5" t="s">
        <v>18</v>
      </c>
      <c r="J4" s="7" t="s">
        <v>19</v>
      </c>
      <c r="K4" s="5" t="s">
        <v>20</v>
      </c>
      <c r="L4" s="5" t="s">
        <v>21</v>
      </c>
      <c r="M4" s="39"/>
      <c r="N4" s="39"/>
      <c r="O4" s="38"/>
    </row>
    <row r="5" s="2" customFormat="1" ht="15" spans="1:15">
      <c r="A5" s="8" t="s">
        <v>22</v>
      </c>
      <c r="B5" s="9" t="s">
        <v>23</v>
      </c>
      <c r="C5" s="10" t="s">
        <v>24</v>
      </c>
      <c r="D5" s="11">
        <v>40</v>
      </c>
      <c r="E5" s="44" t="s">
        <v>25</v>
      </c>
      <c r="F5" s="26" t="str">
        <f>REPLACE(E5,11,4,"XXXX")</f>
        <v>1528271985XXXX6924</v>
      </c>
      <c r="G5" s="11" t="s">
        <v>26</v>
      </c>
      <c r="H5" s="27" t="s">
        <v>27</v>
      </c>
      <c r="I5" s="8" t="s">
        <v>28</v>
      </c>
      <c r="J5" s="32"/>
      <c r="K5" s="8">
        <v>720</v>
      </c>
      <c r="L5" s="33"/>
      <c r="M5" s="40"/>
      <c r="N5" s="41"/>
      <c r="O5" s="20"/>
    </row>
    <row r="6" s="2" customFormat="1" ht="15" spans="1:15">
      <c r="A6" s="8" t="s">
        <v>29</v>
      </c>
      <c r="B6" s="9" t="s">
        <v>30</v>
      </c>
      <c r="C6" s="10" t="s">
        <v>24</v>
      </c>
      <c r="D6" s="11">
        <v>40</v>
      </c>
      <c r="E6" s="44" t="s">
        <v>31</v>
      </c>
      <c r="F6" s="26" t="str">
        <f t="shared" ref="F6:F24" si="0">REPLACE(E6,11,4,"XXXX")</f>
        <v>1301811985XXXX5420</v>
      </c>
      <c r="G6" s="11" t="s">
        <v>26</v>
      </c>
      <c r="H6" s="27" t="s">
        <v>27</v>
      </c>
      <c r="I6" s="8" t="s">
        <v>28</v>
      </c>
      <c r="J6" s="32"/>
      <c r="K6" s="8">
        <v>720</v>
      </c>
      <c r="L6" s="33"/>
      <c r="M6" s="40"/>
      <c r="N6" s="41"/>
      <c r="O6" s="20"/>
    </row>
    <row r="7" s="2" customFormat="1" ht="15" spans="1:15">
      <c r="A7" s="8" t="s">
        <v>32</v>
      </c>
      <c r="B7" s="9" t="s">
        <v>33</v>
      </c>
      <c r="C7" s="10" t="s">
        <v>34</v>
      </c>
      <c r="D7" s="11">
        <v>53</v>
      </c>
      <c r="E7" s="44" t="s">
        <v>35</v>
      </c>
      <c r="F7" s="26" t="str">
        <f t="shared" si="0"/>
        <v>1526291972XXXX0014</v>
      </c>
      <c r="G7" s="11" t="s">
        <v>26</v>
      </c>
      <c r="H7" s="27" t="s">
        <v>27</v>
      </c>
      <c r="I7" s="8" t="s">
        <v>28</v>
      </c>
      <c r="J7" s="32"/>
      <c r="K7" s="8">
        <v>720</v>
      </c>
      <c r="L7" s="33"/>
      <c r="M7" s="40"/>
      <c r="N7" s="41"/>
      <c r="O7" s="20"/>
    </row>
    <row r="8" s="2" customFormat="1" ht="15" spans="1:15">
      <c r="A8" s="8" t="s">
        <v>36</v>
      </c>
      <c r="B8" s="12" t="s">
        <v>37</v>
      </c>
      <c r="C8" s="10" t="s">
        <v>34</v>
      </c>
      <c r="D8" s="11">
        <v>55</v>
      </c>
      <c r="E8" s="44" t="s">
        <v>38</v>
      </c>
      <c r="F8" s="26" t="str">
        <f t="shared" si="0"/>
        <v>1502051970XXXX1515</v>
      </c>
      <c r="G8" s="11" t="s">
        <v>26</v>
      </c>
      <c r="H8" s="27" t="s">
        <v>27</v>
      </c>
      <c r="I8" s="8" t="s">
        <v>28</v>
      </c>
      <c r="J8" s="32"/>
      <c r="K8" s="8">
        <v>720</v>
      </c>
      <c r="L8" s="33"/>
      <c r="M8" s="40"/>
      <c r="N8" s="41"/>
      <c r="O8" s="20"/>
    </row>
    <row r="9" s="2" customFormat="1" ht="15" spans="1:15">
      <c r="A9" s="8" t="s">
        <v>39</v>
      </c>
      <c r="B9" s="13" t="s">
        <v>40</v>
      </c>
      <c r="C9" s="10" t="s">
        <v>24</v>
      </c>
      <c r="D9" s="11">
        <v>43</v>
      </c>
      <c r="E9" s="26" t="s">
        <v>41</v>
      </c>
      <c r="F9" s="26" t="str">
        <f t="shared" si="0"/>
        <v>1502041982XXXX0983</v>
      </c>
      <c r="G9" s="11" t="s">
        <v>26</v>
      </c>
      <c r="H9" s="27" t="s">
        <v>27</v>
      </c>
      <c r="I9" s="8" t="s">
        <v>28</v>
      </c>
      <c r="J9" s="32"/>
      <c r="K9" s="8">
        <v>720</v>
      </c>
      <c r="L9" s="33"/>
      <c r="M9" s="40"/>
      <c r="N9" s="41"/>
      <c r="O9" s="20"/>
    </row>
    <row r="10" s="2" customFormat="1" ht="15" spans="1:15">
      <c r="A10" s="8">
        <v>6</v>
      </c>
      <c r="B10" s="13" t="s">
        <v>42</v>
      </c>
      <c r="C10" s="10" t="s">
        <v>24</v>
      </c>
      <c r="D10" s="11">
        <v>45</v>
      </c>
      <c r="E10" s="44" t="s">
        <v>43</v>
      </c>
      <c r="F10" s="26" t="str">
        <f t="shared" si="0"/>
        <v>1502211980XXXX1020</v>
      </c>
      <c r="G10" s="11" t="s">
        <v>26</v>
      </c>
      <c r="H10" s="27" t="s">
        <v>27</v>
      </c>
      <c r="I10" s="8" t="s">
        <v>28</v>
      </c>
      <c r="J10" s="32"/>
      <c r="K10" s="8">
        <v>720</v>
      </c>
      <c r="L10" s="33"/>
      <c r="M10" s="40"/>
      <c r="N10" s="41"/>
      <c r="O10" s="20"/>
    </row>
    <row r="11" s="2" customFormat="1" ht="15" spans="1:15">
      <c r="A11" s="8" t="s">
        <v>44</v>
      </c>
      <c r="B11" s="13" t="s">
        <v>45</v>
      </c>
      <c r="C11" s="10" t="s">
        <v>34</v>
      </c>
      <c r="D11" s="11">
        <v>55</v>
      </c>
      <c r="E11" s="44" t="s">
        <v>46</v>
      </c>
      <c r="F11" s="26" t="str">
        <f t="shared" si="0"/>
        <v>1502041970XXXX0919</v>
      </c>
      <c r="G11" s="11" t="s">
        <v>26</v>
      </c>
      <c r="H11" s="27" t="s">
        <v>27</v>
      </c>
      <c r="I11" s="8" t="s">
        <v>28</v>
      </c>
      <c r="J11" s="32"/>
      <c r="K11" s="8">
        <v>720</v>
      </c>
      <c r="L11" s="33"/>
      <c r="M11" s="40"/>
      <c r="N11" s="41"/>
      <c r="O11" s="20"/>
    </row>
    <row r="12" s="2" customFormat="1" ht="15" spans="1:15">
      <c r="A12" s="8" t="s">
        <v>47</v>
      </c>
      <c r="B12" s="13" t="s">
        <v>48</v>
      </c>
      <c r="C12" s="10" t="s">
        <v>34</v>
      </c>
      <c r="D12" s="11">
        <v>50</v>
      </c>
      <c r="E12" s="44" t="s">
        <v>49</v>
      </c>
      <c r="F12" s="26" t="str">
        <f t="shared" si="0"/>
        <v>1502231975XXXX0911</v>
      </c>
      <c r="G12" s="11" t="s">
        <v>26</v>
      </c>
      <c r="H12" s="27" t="s">
        <v>27</v>
      </c>
      <c r="I12" s="8" t="s">
        <v>28</v>
      </c>
      <c r="J12" s="32"/>
      <c r="K12" s="8">
        <v>720</v>
      </c>
      <c r="L12" s="33"/>
      <c r="M12" s="40"/>
      <c r="N12" s="41"/>
      <c r="O12" s="20"/>
    </row>
    <row r="13" s="2" customFormat="1" ht="15" spans="1:15">
      <c r="A13" s="8" t="s">
        <v>50</v>
      </c>
      <c r="B13" s="13" t="s">
        <v>51</v>
      </c>
      <c r="C13" s="10" t="s">
        <v>24</v>
      </c>
      <c r="D13" s="11">
        <v>42</v>
      </c>
      <c r="E13" s="44" t="s">
        <v>52</v>
      </c>
      <c r="F13" s="26" t="str">
        <f t="shared" si="0"/>
        <v>1502041982XXXX0043</v>
      </c>
      <c r="G13" s="11" t="s">
        <v>26</v>
      </c>
      <c r="H13" s="27" t="s">
        <v>27</v>
      </c>
      <c r="I13" s="8" t="s">
        <v>28</v>
      </c>
      <c r="J13" s="32"/>
      <c r="K13" s="8">
        <v>720</v>
      </c>
      <c r="L13" s="33"/>
      <c r="M13" s="40"/>
      <c r="N13" s="41"/>
      <c r="O13" s="20"/>
    </row>
    <row r="14" s="2" customFormat="1" ht="15" spans="1:15">
      <c r="A14" s="8" t="s">
        <v>53</v>
      </c>
      <c r="B14" s="13" t="s">
        <v>54</v>
      </c>
      <c r="C14" s="10" t="s">
        <v>24</v>
      </c>
      <c r="D14" s="11">
        <v>46</v>
      </c>
      <c r="E14" s="44" t="s">
        <v>55</v>
      </c>
      <c r="F14" s="26" t="str">
        <f t="shared" si="0"/>
        <v>1502031979XXXX0045</v>
      </c>
      <c r="G14" s="11" t="s">
        <v>26</v>
      </c>
      <c r="H14" s="27" t="s">
        <v>27</v>
      </c>
      <c r="I14" s="8" t="s">
        <v>28</v>
      </c>
      <c r="J14" s="32"/>
      <c r="K14" s="8">
        <v>720</v>
      </c>
      <c r="L14" s="33"/>
      <c r="M14" s="40"/>
      <c r="N14" s="41"/>
      <c r="O14" s="20"/>
    </row>
    <row r="15" s="2" customFormat="1" ht="15" spans="1:15">
      <c r="A15" s="8" t="s">
        <v>56</v>
      </c>
      <c r="B15" s="13" t="s">
        <v>57</v>
      </c>
      <c r="C15" s="10" t="s">
        <v>34</v>
      </c>
      <c r="D15" s="11">
        <v>55</v>
      </c>
      <c r="E15" s="44" t="s">
        <v>58</v>
      </c>
      <c r="F15" s="26" t="str">
        <f t="shared" si="0"/>
        <v>1502031970XXXX3319</v>
      </c>
      <c r="G15" s="11" t="s">
        <v>26</v>
      </c>
      <c r="H15" s="27" t="s">
        <v>27</v>
      </c>
      <c r="I15" s="8" t="s">
        <v>28</v>
      </c>
      <c r="J15" s="32"/>
      <c r="K15" s="8">
        <v>720</v>
      </c>
      <c r="L15" s="33"/>
      <c r="M15" s="40"/>
      <c r="N15" s="41"/>
      <c r="O15" s="20"/>
    </row>
    <row r="16" s="2" customFormat="1" ht="15" spans="1:15">
      <c r="A16" s="8" t="s">
        <v>59</v>
      </c>
      <c r="B16" s="9" t="s">
        <v>60</v>
      </c>
      <c r="C16" s="10" t="s">
        <v>24</v>
      </c>
      <c r="D16" s="11">
        <v>46</v>
      </c>
      <c r="E16" s="26" t="s">
        <v>61</v>
      </c>
      <c r="F16" s="26" t="str">
        <f t="shared" si="0"/>
        <v>1502221979XXXX262X</v>
      </c>
      <c r="G16" s="11" t="s">
        <v>26</v>
      </c>
      <c r="H16" s="27" t="s">
        <v>27</v>
      </c>
      <c r="I16" s="8" t="s">
        <v>28</v>
      </c>
      <c r="J16" s="32"/>
      <c r="K16" s="8">
        <v>720</v>
      </c>
      <c r="L16" s="33"/>
      <c r="M16" s="40"/>
      <c r="N16" s="41"/>
      <c r="O16" s="20"/>
    </row>
    <row r="17" s="2" customFormat="1" ht="15" spans="1:15">
      <c r="A17" s="8" t="s">
        <v>62</v>
      </c>
      <c r="B17" s="13" t="s">
        <v>63</v>
      </c>
      <c r="C17" s="10" t="s">
        <v>34</v>
      </c>
      <c r="D17" s="11">
        <v>55</v>
      </c>
      <c r="E17" s="44" t="s">
        <v>64</v>
      </c>
      <c r="F17" s="26" t="str">
        <f t="shared" si="0"/>
        <v>1502041970XXXX0913</v>
      </c>
      <c r="G17" s="11" t="s">
        <v>26</v>
      </c>
      <c r="H17" s="27" t="s">
        <v>27</v>
      </c>
      <c r="I17" s="8" t="s">
        <v>28</v>
      </c>
      <c r="J17" s="32"/>
      <c r="K17" s="8">
        <v>720</v>
      </c>
      <c r="L17" s="33"/>
      <c r="M17" s="40"/>
      <c r="N17" s="41"/>
      <c r="O17" s="20"/>
    </row>
    <row r="18" s="2" customFormat="1" ht="15" spans="1:15">
      <c r="A18" s="8" t="s">
        <v>65</v>
      </c>
      <c r="B18" s="14" t="s">
        <v>66</v>
      </c>
      <c r="C18" s="10" t="s">
        <v>24</v>
      </c>
      <c r="D18" s="11">
        <v>45</v>
      </c>
      <c r="E18" s="44" t="s">
        <v>67</v>
      </c>
      <c r="F18" s="26" t="str">
        <f t="shared" si="0"/>
        <v>1502041980XXXX2421</v>
      </c>
      <c r="G18" s="11" t="s">
        <v>26</v>
      </c>
      <c r="H18" s="27" t="s">
        <v>27</v>
      </c>
      <c r="I18" s="8" t="s">
        <v>28</v>
      </c>
      <c r="J18" s="32"/>
      <c r="K18" s="8">
        <v>305.2</v>
      </c>
      <c r="L18" s="33"/>
      <c r="M18" s="40"/>
      <c r="N18" s="41"/>
      <c r="O18" s="20"/>
    </row>
    <row r="19" s="2" customFormat="1" ht="15" spans="1:15">
      <c r="A19" s="8" t="s">
        <v>68</v>
      </c>
      <c r="B19" s="12" t="s">
        <v>69</v>
      </c>
      <c r="C19" s="10" t="s">
        <v>24</v>
      </c>
      <c r="D19" s="11">
        <v>45</v>
      </c>
      <c r="E19" s="26" t="s">
        <v>70</v>
      </c>
      <c r="F19" s="26" t="str">
        <f t="shared" si="0"/>
        <v>1502021980XXXX0027</v>
      </c>
      <c r="G19" s="11" t="s">
        <v>26</v>
      </c>
      <c r="H19" s="27" t="s">
        <v>27</v>
      </c>
      <c r="I19" s="8" t="s">
        <v>28</v>
      </c>
      <c r="J19" s="32"/>
      <c r="K19" s="8">
        <v>720</v>
      </c>
      <c r="L19" s="33"/>
      <c r="M19" s="40"/>
      <c r="N19" s="41"/>
      <c r="O19" s="20"/>
    </row>
    <row r="20" s="2" customFormat="1" ht="15" spans="1:15">
      <c r="A20" s="8" t="s">
        <v>71</v>
      </c>
      <c r="B20" s="15" t="s">
        <v>72</v>
      </c>
      <c r="C20" s="10" t="s">
        <v>34</v>
      </c>
      <c r="D20" s="11">
        <v>55</v>
      </c>
      <c r="E20" s="26" t="s">
        <v>73</v>
      </c>
      <c r="F20" s="26" t="str">
        <f t="shared" si="0"/>
        <v>1502041970XXXX0918</v>
      </c>
      <c r="G20" s="11" t="s">
        <v>26</v>
      </c>
      <c r="H20" s="27" t="s">
        <v>27</v>
      </c>
      <c r="I20" s="8" t="s">
        <v>28</v>
      </c>
      <c r="J20" s="32"/>
      <c r="K20" s="8">
        <v>720</v>
      </c>
      <c r="L20" s="33"/>
      <c r="M20" s="40"/>
      <c r="N20" s="41"/>
      <c r="O20" s="20"/>
    </row>
    <row r="21" s="2" customFormat="1" ht="15" spans="1:15">
      <c r="A21" s="8" t="s">
        <v>74</v>
      </c>
      <c r="B21" s="9" t="s">
        <v>75</v>
      </c>
      <c r="C21" s="10" t="s">
        <v>24</v>
      </c>
      <c r="D21" s="11">
        <v>45</v>
      </c>
      <c r="E21" s="44" t="s">
        <v>76</v>
      </c>
      <c r="F21" s="26" t="str">
        <f t="shared" si="0"/>
        <v>1502031980XXXX3149</v>
      </c>
      <c r="G21" s="11" t="s">
        <v>26</v>
      </c>
      <c r="H21" s="27" t="s">
        <v>27</v>
      </c>
      <c r="I21" s="8" t="s">
        <v>28</v>
      </c>
      <c r="J21" s="32"/>
      <c r="K21" s="8">
        <v>720</v>
      </c>
      <c r="L21" s="33"/>
      <c r="M21" s="40"/>
      <c r="N21" s="41"/>
      <c r="O21" s="20"/>
    </row>
    <row r="22" s="2" customFormat="1" ht="15" spans="1:15">
      <c r="A22" s="8" t="s">
        <v>77</v>
      </c>
      <c r="B22" s="9" t="s">
        <v>78</v>
      </c>
      <c r="C22" s="10" t="s">
        <v>24</v>
      </c>
      <c r="D22" s="11">
        <v>44</v>
      </c>
      <c r="E22" s="26" t="s">
        <v>79</v>
      </c>
      <c r="F22" s="26" t="str">
        <f t="shared" si="0"/>
        <v>4113271981XXXX422X</v>
      </c>
      <c r="G22" s="11" t="s">
        <v>26</v>
      </c>
      <c r="H22" s="27" t="s">
        <v>27</v>
      </c>
      <c r="I22" s="8" t="s">
        <v>28</v>
      </c>
      <c r="J22" s="32"/>
      <c r="K22" s="8">
        <v>720</v>
      </c>
      <c r="L22" s="33"/>
      <c r="M22" s="40"/>
      <c r="N22" s="41"/>
      <c r="O22" s="20"/>
    </row>
    <row r="23" s="2" customFormat="1" ht="15" spans="1:15">
      <c r="A23" s="8" t="s">
        <v>80</v>
      </c>
      <c r="B23" s="9" t="s">
        <v>81</v>
      </c>
      <c r="C23" s="10" t="s">
        <v>24</v>
      </c>
      <c r="D23" s="11">
        <v>45</v>
      </c>
      <c r="E23" s="44" t="s">
        <v>82</v>
      </c>
      <c r="F23" s="26" t="str">
        <f t="shared" si="0"/>
        <v>1528231980XXXX0527</v>
      </c>
      <c r="G23" s="11" t="s">
        <v>26</v>
      </c>
      <c r="H23" s="27" t="s">
        <v>27</v>
      </c>
      <c r="I23" s="8" t="s">
        <v>28</v>
      </c>
      <c r="J23" s="32"/>
      <c r="K23" s="8">
        <v>720</v>
      </c>
      <c r="L23" s="33"/>
      <c r="M23" s="40"/>
      <c r="N23" s="41"/>
      <c r="O23" s="20"/>
    </row>
    <row r="24" s="2" customFormat="1" ht="15" spans="1:15">
      <c r="A24" s="16" t="s">
        <v>83</v>
      </c>
      <c r="B24" s="17" t="s">
        <v>84</v>
      </c>
      <c r="C24" s="18" t="s">
        <v>24</v>
      </c>
      <c r="D24" s="19">
        <v>41</v>
      </c>
      <c r="E24" s="28" t="s">
        <v>85</v>
      </c>
      <c r="F24" s="26" t="str">
        <f t="shared" si="0"/>
        <v>1406021984XXXX5027</v>
      </c>
      <c r="G24" s="19" t="s">
        <v>26</v>
      </c>
      <c r="H24" s="27" t="s">
        <v>27</v>
      </c>
      <c r="I24" s="16" t="s">
        <v>28</v>
      </c>
      <c r="J24" s="34"/>
      <c r="K24" s="8">
        <v>720</v>
      </c>
      <c r="L24" s="33"/>
      <c r="M24" s="40"/>
      <c r="N24" s="41"/>
      <c r="O24" s="20"/>
    </row>
    <row r="25" s="2" customFormat="1" ht="24" customHeight="1" spans="1:15">
      <c r="A25" s="5" t="s">
        <v>86</v>
      </c>
      <c r="B25" s="5"/>
      <c r="C25" s="5"/>
      <c r="D25" s="5"/>
      <c r="E25" s="5"/>
      <c r="F25" s="5"/>
      <c r="G25" s="5"/>
      <c r="H25" s="5"/>
      <c r="I25" s="5"/>
      <c r="J25" s="5"/>
      <c r="K25" s="35">
        <f>SUM(K5:K24)</f>
        <v>13985.2</v>
      </c>
      <c r="L25" s="36"/>
      <c r="M25" s="42"/>
      <c r="N25" s="43"/>
      <c r="O25" s="20"/>
    </row>
    <row r="26" s="2" customFormat="1" ht="15" spans="1:1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="2" customFormat="1" ht="15" spans="1:1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</sheetData>
  <mergeCells count="29">
    <mergeCell ref="A1:N1"/>
    <mergeCell ref="A2:D2"/>
    <mergeCell ref="H2:I2"/>
    <mergeCell ref="A3:C3"/>
    <mergeCell ref="D3:F3"/>
    <mergeCell ref="L4:N4"/>
    <mergeCell ref="L5:N5"/>
    <mergeCell ref="L6:N6"/>
    <mergeCell ref="L7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A25:J25"/>
    <mergeCell ref="L25:N25"/>
    <mergeCell ref="B26:O27"/>
  </mergeCells>
  <conditionalFormatting sqref="B7">
    <cfRule type="duplicateValues" dxfId="0" priority="9"/>
  </conditionalFormatting>
  <conditionalFormatting sqref="B21">
    <cfRule type="duplicateValues" dxfId="1" priority="4"/>
  </conditionalFormatting>
  <conditionalFormatting sqref="B22">
    <cfRule type="duplicateValues" dxfId="1" priority="3"/>
  </conditionalFormatting>
  <conditionalFormatting sqref="B23">
    <cfRule type="duplicateValues" dxfId="1" priority="2"/>
  </conditionalFormatting>
  <conditionalFormatting sqref="B24">
    <cfRule type="duplicateValues" dxfId="1" priority="1"/>
  </conditionalFormatting>
  <conditionalFormatting sqref="A25">
    <cfRule type="duplicateValues" dxfId="1" priority="7"/>
  </conditionalFormatting>
  <conditionalFormatting sqref="B8:B9">
    <cfRule type="duplicateValues" dxfId="1" priority="8"/>
  </conditionalFormatting>
  <conditionalFormatting sqref="B10:B16">
    <cfRule type="duplicateValues" dxfId="1" priority="6"/>
  </conditionalFormatting>
  <conditionalFormatting sqref="B17:B20">
    <cfRule type="duplicateValues" dxfId="1" priority="5"/>
  </conditionalFormatting>
  <pageMargins left="0.7" right="0.35416666666666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qsqrsj-021</cp:lastModifiedBy>
  <dcterms:created xsi:type="dcterms:W3CDTF">2023-05-12T19:15:00Z</dcterms:created>
  <dcterms:modified xsi:type="dcterms:W3CDTF">2025-12-26T16:10:07Z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4EC2A557EE2DACA6DF424E6980503449</vt:lpwstr>
  </property>
  <property fmtid="{D5CDD505-2E9C-101B-9397-08002B2CF9AE}" pid="4" name="CalculationRule">
    <vt:i4>0</vt:i4>
  </property>
</Properties>
</file>