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<sst xmlns="http://schemas.openxmlformats.org/spreadsheetml/2006/main" count="60" uniqueCount="49">
  <si>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2025年度就业困难人员灵活就业社会保险补贴资金发放花名册（第八批新增）</t>
  </si>
  <si>
    <t>填报单位:土右旗就业服务中心</t>
  </si>
  <si>
    <t>序号</t>
  </si>
  <si>
    <t>姓  名</t>
  </si>
  <si>
    <t>性别</t>
  </si>
  <si>
    <t>身份证号</t>
  </si>
  <si>
    <t>享受补贴初始日期</t>
  </si>
  <si>
    <t>享受补贴终止日期</t>
  </si>
  <si>
    <t>金额小计</t>
  </si>
  <si>
    <t>养老保险补贴</t>
  </si>
  <si>
    <t>医疗保险补贴</t>
  </si>
  <si>
    <t>月数</t>
  </si>
  <si>
    <t>标准</t>
  </si>
  <si>
    <t>金额</t>
  </si>
  <si>
    <t>1</t>
  </si>
  <si>
    <t>智*桃</t>
  </si>
  <si>
    <t>女</t>
  </si>
  <si>
    <t>152628********3380</t>
  </si>
  <si>
    <t>2</t>
  </si>
  <si>
    <t>贾*</t>
  </si>
  <si>
    <t>150221********4146</t>
  </si>
  <si>
    <t>2026/6/31</t>
  </si>
  <si>
    <t>3</t>
  </si>
  <si>
    <t>李*保</t>
  </si>
  <si>
    <t>男</t>
  </si>
  <si>
    <t>150221********2018</t>
  </si>
  <si>
    <t>4</t>
  </si>
  <si>
    <t>李*正</t>
  </si>
  <si>
    <t>150221********1039</t>
  </si>
  <si>
    <t>5</t>
  </si>
  <si>
    <t>王*刚</t>
  </si>
  <si>
    <t>150221********0012</t>
  </si>
  <si>
    <t>2028/6/31</t>
  </si>
  <si>
    <t>6</t>
  </si>
  <si>
    <t>王*</t>
  </si>
  <si>
    <t>152801********5323</t>
  </si>
  <si>
    <t>7</t>
  </si>
  <si>
    <t>刘*青</t>
  </si>
  <si>
    <t>150221********0028</t>
  </si>
  <si>
    <t>8</t>
  </si>
  <si>
    <t>任*强</t>
  </si>
  <si>
    <t>150221********0371</t>
  </si>
  <si>
    <t>9</t>
  </si>
  <si>
    <t>杨*燕</t>
  </si>
  <si>
    <t>150202********3629</t>
  </si>
  <si>
    <t>10</t>
  </si>
  <si>
    <t>张*霞</t>
  </si>
  <si>
    <t>150221********7126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</si>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</sst>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4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sz val="11"/>
      <name val="宋体"/>
      <charset val="134"/>
    </font>
    <font>
      <b/>
      <sz val="16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4" borderId="8">
      <alignment vertical="center"/>
    </xf>
    <xf numFmtId="0" fontId="14" fillId="5" borderId="9">
      <alignment vertical="center"/>
    </xf>
    <xf numFmtId="0" fontId="15" fillId="5" borderId="8">
      <alignment vertical="center"/>
    </xf>
    <xf numFmtId="0" fontId="16" fillId="6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9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4" xfId="0" applyFont="1" applyFill="1" applyBorder="1" applyAlignment="1" quotePrefix="1">
      <alignment horizontal="center" vertical="center" wrapText="1"/>
    </xf>
    <xf numFmtId="0" fontId="2" fillId="0" borderId="4" xfId="0" applyNumberFormat="1" applyFont="1" applyFill="1" applyBorder="1" applyAlignment="1" applyProtection="1" quotePrefix="1">
      <alignment horizontal="center" vertical="center" wrapText="1"/>
    </xf>
    <xf numFmtId="0" fontId="4" fillId="0" borderId="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D16" sqref="D16"/>
    </sheetView>
  </sheetViews>
  <sheetFormatPr defaultColWidth="9" defaultRowHeight="13.5"/>
  <cols>
    <col min="1" max="1" width="11.625" customWidth="1"/>
    <col min="2" max="2" width="10.75" customWidth="1"/>
    <col min="4" max="4" width="29.375" customWidth="1"/>
    <col min="5" max="5" width="22.875" customWidth="1"/>
    <col min="6" max="6" width="29.375" customWidth="1"/>
    <col min="7" max="7" width="15.75" customWidth="1"/>
    <col min="8" max="8" width="10.75" customWidth="1"/>
    <col min="9" max="9" width="12.125" customWidth="1"/>
    <col min="10" max="10" width="11.5" customWidth="1"/>
    <col min="11" max="11" width="11.125" customWidth="1"/>
    <col min="13" max="13" width="10.875" customWidth="1"/>
    <col min="14" max="14" width="22.75" customWidth="1"/>
  </cols>
  <sheetData>
    <row r="1" ht="41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2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ht="2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7" t="s">
        <v>9</v>
      </c>
      <c r="I3" s="7"/>
      <c r="J3" s="7"/>
      <c r="K3" s="7" t="s">
        <v>10</v>
      </c>
      <c r="L3" s="7"/>
      <c r="M3" s="7"/>
    </row>
    <row r="4" ht="25" customHeight="1" spans="1:13">
      <c r="A4" s="7"/>
      <c r="B4" s="7"/>
      <c r="C4" s="7"/>
      <c r="D4" s="7"/>
      <c r="E4" s="8"/>
      <c r="F4" s="8"/>
      <c r="G4" s="9"/>
      <c r="H4" s="7"/>
      <c r="I4" s="7"/>
      <c r="J4" s="7"/>
      <c r="K4" s="7"/>
      <c r="L4" s="7"/>
      <c r="M4" s="7"/>
    </row>
    <row r="5" ht="25" customHeight="1" spans="1:13">
      <c r="A5" s="7"/>
      <c r="B5" s="7"/>
      <c r="C5" s="7"/>
      <c r="D5" s="7"/>
      <c r="E5" s="8"/>
      <c r="F5" s="8"/>
      <c r="G5" s="9"/>
      <c r="H5" s="7" t="s">
        <v>11</v>
      </c>
      <c r="I5" s="7" t="s">
        <v>12</v>
      </c>
      <c r="J5" s="7" t="s">
        <v>13</v>
      </c>
      <c r="K5" s="7" t="s">
        <v>11</v>
      </c>
      <c r="L5" s="7" t="s">
        <v>12</v>
      </c>
      <c r="M5" s="7" t="s">
        <v>13</v>
      </c>
    </row>
    <row r="6" ht="25" customHeight="1" spans="1:13">
      <c r="A6" s="10" t="s">
        <v>14</v>
      </c>
      <c r="B6" s="10" t="s">
        <v>15</v>
      </c>
      <c r="C6" s="10" t="s">
        <v>16</v>
      </c>
      <c r="D6" s="19" t="s">
        <v>17</v>
      </c>
      <c r="E6" s="11">
        <v>45754</v>
      </c>
      <c r="F6" s="11">
        <v>47542</v>
      </c>
      <c r="G6" s="12">
        <f>J6+M6</f>
        <v>5031</v>
      </c>
      <c r="H6" s="12">
        <v>9</v>
      </c>
      <c r="I6" s="12">
        <v>559</v>
      </c>
      <c r="J6" s="12">
        <f t="shared" ref="J6:J15" si="0">I6*H6</f>
        <v>5031</v>
      </c>
      <c r="K6" s="12"/>
      <c r="L6" s="12"/>
      <c r="M6" s="12">
        <f>K6*L6</f>
        <v>0</v>
      </c>
    </row>
    <row r="7" ht="25" customHeight="1" spans="1:13">
      <c r="A7" s="10" t="s">
        <v>18</v>
      </c>
      <c r="B7" s="13" t="s">
        <v>19</v>
      </c>
      <c r="C7" s="13" t="s">
        <v>16</v>
      </c>
      <c r="D7" s="20" t="s">
        <v>20</v>
      </c>
      <c r="E7" s="14">
        <v>45793</v>
      </c>
      <c r="F7" s="11" t="s">
        <v>21</v>
      </c>
      <c r="G7" s="12">
        <f t="shared" ref="G7:G15" si="1">J7+M7</f>
        <v>4472</v>
      </c>
      <c r="H7" s="12">
        <v>8</v>
      </c>
      <c r="I7" s="12">
        <v>559</v>
      </c>
      <c r="J7" s="12">
        <f t="shared" si="0"/>
        <v>4472</v>
      </c>
      <c r="K7" s="12"/>
      <c r="L7" s="12"/>
      <c r="M7" s="12">
        <f t="shared" ref="M7:M15" si="2">K7*L7</f>
        <v>0</v>
      </c>
    </row>
    <row r="8" ht="25" customHeight="1" spans="1:13">
      <c r="A8" s="10" t="s">
        <v>22</v>
      </c>
      <c r="B8" s="10" t="s">
        <v>23</v>
      </c>
      <c r="C8" s="10" t="s">
        <v>24</v>
      </c>
      <c r="D8" s="20" t="s">
        <v>25</v>
      </c>
      <c r="E8" s="14">
        <v>45820</v>
      </c>
      <c r="F8" s="14">
        <v>46904</v>
      </c>
      <c r="G8" s="12">
        <f t="shared" si="1"/>
        <v>3913</v>
      </c>
      <c r="H8" s="12">
        <v>7</v>
      </c>
      <c r="I8" s="12">
        <v>559</v>
      </c>
      <c r="J8" s="12">
        <f t="shared" si="0"/>
        <v>3913</v>
      </c>
      <c r="K8" s="12"/>
      <c r="L8" s="12"/>
      <c r="M8" s="12">
        <f t="shared" si="2"/>
        <v>0</v>
      </c>
    </row>
    <row r="9" ht="25" customHeight="1" spans="1:13">
      <c r="A9" s="10" t="s">
        <v>26</v>
      </c>
      <c r="B9" s="10" t="s">
        <v>27</v>
      </c>
      <c r="C9" s="10" t="s">
        <v>24</v>
      </c>
      <c r="D9" s="20" t="s">
        <v>28</v>
      </c>
      <c r="E9" s="14">
        <v>45820</v>
      </c>
      <c r="F9" s="14">
        <v>46904</v>
      </c>
      <c r="G9" s="12">
        <f t="shared" si="1"/>
        <v>3913</v>
      </c>
      <c r="H9" s="12">
        <v>7</v>
      </c>
      <c r="I9" s="12">
        <v>559</v>
      </c>
      <c r="J9" s="12">
        <f t="shared" si="0"/>
        <v>3913</v>
      </c>
      <c r="K9" s="12"/>
      <c r="L9" s="12"/>
      <c r="M9" s="12">
        <f t="shared" si="2"/>
        <v>0</v>
      </c>
    </row>
    <row r="10" ht="25" customHeight="1" spans="1:13">
      <c r="A10" s="10" t="s">
        <v>29</v>
      </c>
      <c r="B10" s="10" t="s">
        <v>30</v>
      </c>
      <c r="C10" s="10" t="s">
        <v>24</v>
      </c>
      <c r="D10" s="20" t="s">
        <v>31</v>
      </c>
      <c r="E10" s="14">
        <v>45850</v>
      </c>
      <c r="F10" s="14" t="s">
        <v>32</v>
      </c>
      <c r="G10" s="12">
        <f t="shared" si="1"/>
        <v>3354</v>
      </c>
      <c r="H10" s="12">
        <v>6</v>
      </c>
      <c r="I10" s="12">
        <v>559</v>
      </c>
      <c r="J10" s="12">
        <f t="shared" si="0"/>
        <v>3354</v>
      </c>
      <c r="K10" s="12"/>
      <c r="L10" s="12"/>
      <c r="M10" s="12">
        <f t="shared" si="2"/>
        <v>0</v>
      </c>
    </row>
    <row r="11" ht="25" customHeight="1" spans="1:13">
      <c r="A11" s="10" t="s">
        <v>33</v>
      </c>
      <c r="B11" s="10" t="s">
        <v>34</v>
      </c>
      <c r="C11" s="19" t="s">
        <v>16</v>
      </c>
      <c r="D11" s="21" t="s">
        <v>35</v>
      </c>
      <c r="E11" s="11">
        <v>45759</v>
      </c>
      <c r="F11" s="11">
        <v>46843</v>
      </c>
      <c r="G11" s="12">
        <f t="shared" si="1"/>
        <v>5031</v>
      </c>
      <c r="H11" s="12">
        <v>9</v>
      </c>
      <c r="I11" s="12">
        <v>559</v>
      </c>
      <c r="J11" s="12">
        <f t="shared" si="0"/>
        <v>5031</v>
      </c>
      <c r="K11" s="12"/>
      <c r="L11" s="12"/>
      <c r="M11" s="12">
        <f t="shared" si="2"/>
        <v>0</v>
      </c>
    </row>
    <row r="12" ht="25" customHeight="1" spans="1:13">
      <c r="A12" s="10" t="s">
        <v>36</v>
      </c>
      <c r="B12" s="16" t="s">
        <v>37</v>
      </c>
      <c r="C12" s="16" t="s">
        <v>16</v>
      </c>
      <c r="D12" s="20" t="s">
        <v>38</v>
      </c>
      <c r="E12" s="14">
        <v>45946</v>
      </c>
      <c r="F12" s="14">
        <v>47026</v>
      </c>
      <c r="G12" s="12">
        <f t="shared" si="1"/>
        <v>1677</v>
      </c>
      <c r="H12" s="12">
        <v>3</v>
      </c>
      <c r="I12" s="12">
        <v>559</v>
      </c>
      <c r="J12" s="12">
        <f t="shared" si="0"/>
        <v>1677</v>
      </c>
      <c r="K12" s="12"/>
      <c r="L12" s="12"/>
      <c r="M12" s="12">
        <f t="shared" si="2"/>
        <v>0</v>
      </c>
    </row>
    <row r="13" ht="25" customHeight="1" spans="1:13">
      <c r="A13" s="10" t="s">
        <v>39</v>
      </c>
      <c r="B13" s="10" t="s">
        <v>40</v>
      </c>
      <c r="C13" s="19" t="s">
        <v>24</v>
      </c>
      <c r="D13" s="20" t="s">
        <v>41</v>
      </c>
      <c r="E13" s="14">
        <v>45946</v>
      </c>
      <c r="F13" s="14">
        <v>47026</v>
      </c>
      <c r="G13" s="12">
        <f t="shared" si="1"/>
        <v>1677</v>
      </c>
      <c r="H13" s="12">
        <v>3</v>
      </c>
      <c r="I13" s="12">
        <v>559</v>
      </c>
      <c r="J13" s="12">
        <f t="shared" si="0"/>
        <v>1677</v>
      </c>
      <c r="K13" s="12"/>
      <c r="L13" s="12"/>
      <c r="M13" s="12">
        <f t="shared" si="2"/>
        <v>0</v>
      </c>
    </row>
    <row r="14" ht="25" customHeight="1" spans="1:13">
      <c r="A14" s="10" t="s">
        <v>42</v>
      </c>
      <c r="B14" s="10" t="s">
        <v>43</v>
      </c>
      <c r="C14" s="19" t="s">
        <v>16</v>
      </c>
      <c r="D14" s="20" t="s">
        <v>44</v>
      </c>
      <c r="E14" s="14">
        <v>45946</v>
      </c>
      <c r="F14" s="14">
        <v>47026</v>
      </c>
      <c r="G14" s="12">
        <f t="shared" si="1"/>
        <v>1677</v>
      </c>
      <c r="H14" s="12">
        <v>3</v>
      </c>
      <c r="I14" s="12">
        <v>559</v>
      </c>
      <c r="J14" s="12">
        <f t="shared" si="0"/>
        <v>1677</v>
      </c>
      <c r="K14" s="12"/>
      <c r="L14" s="12"/>
      <c r="M14" s="12">
        <f t="shared" si="2"/>
        <v>0</v>
      </c>
    </row>
    <row r="15" ht="25" customHeight="1" spans="1:13">
      <c r="A15" s="10" t="s">
        <v>45</v>
      </c>
      <c r="B15" s="10" t="s">
        <v>46</v>
      </c>
      <c r="C15" s="10" t="s">
        <v>16</v>
      </c>
      <c r="D15" s="20" t="s">
        <v>47</v>
      </c>
      <c r="E15" s="14">
        <v>45820</v>
      </c>
      <c r="F15" s="14">
        <v>46904</v>
      </c>
      <c r="G15" s="12">
        <f t="shared" si="1"/>
        <v>3913</v>
      </c>
      <c r="H15" s="12">
        <v>7</v>
      </c>
      <c r="I15" s="12">
        <v>559</v>
      </c>
      <c r="J15" s="12">
        <f t="shared" si="0"/>
        <v>3913</v>
      </c>
      <c r="K15" s="12"/>
      <c r="L15" s="12"/>
      <c r="M15" s="12">
        <f t="shared" si="2"/>
        <v>0</v>
      </c>
    </row>
    <row r="16" ht="25" customHeight="1" spans="1:13">
      <c r="A16" s="17" t="s">
        <v>48</v>
      </c>
      <c r="B16" s="18"/>
      <c r="C16" s="18"/>
      <c r="D16" s="18"/>
      <c r="E16" s="18"/>
      <c r="F16" s="18"/>
      <c r="G16" s="17">
        <f>SUM(G6:G15)</f>
        <v>34658</v>
      </c>
      <c r="H16" s="17"/>
      <c r="I16" s="17"/>
      <c r="J16" s="17">
        <f>SUM(J6:J15)</f>
        <v>34658</v>
      </c>
      <c r="K16" s="17"/>
      <c r="L16" s="17"/>
      <c r="M16" s="17">
        <f>SUM(M6:M15)</f>
        <v>0</v>
      </c>
    </row>
  </sheetData>
  <mergeCells count="11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J4"/>
    <mergeCell ref="K3:M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云梦</cp:lastModifiedBy>
  <dcterms:created xsi:type="dcterms:W3CDTF">2023-05-12T11:15:00Z</dcterms:created>
  <dcterms:modified xsi:type="dcterms:W3CDTF">2025-12-26T01:52:28Z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D8F7AFD8FD3845A4A0F2B823B401B777_12</vt:lpwstr>
  </property>
</Properties>
</file>